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AUDIA CASILLAS\TRANSPARENCIA\ARCHIVOS\2018\INFORMACIÓN DE PUBLICACIÓN TRIMESTRAL\3ER TRIMESTRE 2018\INFORMACIÓN CONTABLE\"/>
    </mc:Choice>
  </mc:AlternateContent>
  <bookViews>
    <workbookView xWindow="7560" yWindow="168" windowWidth="15240" windowHeight="7932"/>
  </bookViews>
  <sheets>
    <sheet name="EVHP" sheetId="1" r:id="rId1"/>
  </sheets>
  <definedNames>
    <definedName name="_xlnm._FilterDatabase" localSheetId="0" hidden="1">EVHP!$A$2:$F$38</definedName>
    <definedName name="_xlnm.Print_Area" localSheetId="0">EVHP!$A$1:$F$49</definedName>
  </definedNames>
  <calcPr calcId="162913"/>
</workbook>
</file>

<file path=xl/calcChain.xml><?xml version="1.0" encoding="utf-8"?>
<calcChain xmlns="http://schemas.openxmlformats.org/spreadsheetml/2006/main">
  <c r="D29" i="1" l="1"/>
  <c r="E16" i="1" l="1"/>
  <c r="F32" i="1" l="1"/>
  <c r="F36" i="1" l="1"/>
  <c r="F35" i="1"/>
  <c r="E34" i="1"/>
  <c r="F31" i="1"/>
  <c r="F30" i="1"/>
  <c r="F29" i="1"/>
  <c r="F28" i="1"/>
  <c r="D27" i="1"/>
  <c r="C27" i="1"/>
  <c r="F25" i="1"/>
  <c r="F24" i="1"/>
  <c r="F23" i="1"/>
  <c r="B22" i="1"/>
  <c r="F18" i="1"/>
  <c r="F17" i="1"/>
  <c r="E20" i="1"/>
  <c r="E38" i="1" s="1"/>
  <c r="F14" i="1"/>
  <c r="F13" i="1"/>
  <c r="F12" i="1"/>
  <c r="F11" i="1"/>
  <c r="F10" i="1"/>
  <c r="D9" i="1"/>
  <c r="D20" i="1" s="1"/>
  <c r="C9" i="1"/>
  <c r="C20" i="1" s="1"/>
  <c r="F7" i="1"/>
  <c r="F6" i="1"/>
  <c r="F5" i="1"/>
  <c r="B4" i="1"/>
  <c r="B20" i="1" s="1"/>
  <c r="F9" i="1" l="1"/>
  <c r="F16" i="1"/>
  <c r="F34" i="1"/>
  <c r="F27" i="1"/>
  <c r="C38" i="1"/>
  <c r="F22" i="1"/>
  <c r="D38" i="1"/>
  <c r="B38" i="1"/>
  <c r="F20" i="1"/>
  <c r="F4" i="1"/>
  <c r="F38" i="1" l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<sst xmlns="http://schemas.openxmlformats.org/spreadsheetml/2006/main" count="40" uniqueCount="30">
  <si>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</si>
  <si>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</si>
  <si>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</si>
  <si>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</si>
  <si>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</si>
  <si>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</si>
  <si>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</si>
  <si>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</si>
  <si>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</si>
  <si>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</si>
  <si>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</si>
  <si>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</si>
  <si>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</si>
  <si>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</si>
  <si>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</si>
  <si>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</si>
  <si>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2017</t>
  </si>
  <si>
    <t>Cambios en la Hacienda Pública / Patrimonio Contribuido Neto de 2018</t>
  </si>
  <si>
    <t>Variaciones de la Hacienda Pública / Patrimonio Neto de 2018</t>
  </si>
  <si>
    <t>Cambios en el Exceso o Insuficiencia en la Actualización
de la Hacienda Pública / Patrimonio Neto de 2018</t>
  </si>
  <si>
    <t>Hacienda Pública / Patrimonio Neto Final de 2018</t>
  </si>
  <si>
    <t>Hacienda Pública / Patrimonio Contribuido Neto de 2017</t>
  </si>
  <si>
    <t>Hacienda Pública / Patrimonio Generado Neto de 2017</t>
  </si>
  <si>
    <t>Exceso o Insuficiencia en la Actualización de la Hacienda
Pública / Patrimonio Neto de 2017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</si>
  <si>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</si>
  <si>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         </t>
  </si>
  <si>
    <t xml:space="preserve">TESORERO MUNICIPAL               </t>
  </si>
  <si>
    <t>LIC. HÉCTOR GERMÁN RENÉ LÓPEZ SANTILLANA</t>
  </si>
  <si>
    <t>MUNICIPIO DE LEÓN
Eestado de Variación en la Hacienda Pública
Del 01 de enero al 30 de septiembre de 2018</t>
  </si>
  <si>
    <t>C.P. y M.F. ENRIQUE RODRIGO SOSA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</si>
</sst>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3">
    <xf numFmtId="0" fontId="0" fillId="0" borderId="0" xfId="0"/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1" fontId="2" fillId="0" borderId="7" xfId="9" applyNumberFormat="1" applyFont="1" applyFill="1" applyBorder="1" applyProtection="1">
      <protection locked="0"/>
    </xf>
    <xf numFmtId="41" fontId="2" fillId="0" borderId="8" xfId="9" applyNumberFormat="1" applyFont="1" applyFill="1" applyBorder="1" applyProtection="1">
      <protection locked="0"/>
    </xf>
    <xf numFmtId="41" fontId="3" fillId="0" borderId="7" xfId="9" applyNumberFormat="1" applyFont="1" applyFill="1" applyBorder="1" applyProtection="1">
      <protection locked="0"/>
    </xf>
    <xf numFmtId="41" fontId="3" fillId="0" borderId="8" xfId="9" applyNumberFormat="1" applyFont="1" applyFill="1" applyBorder="1" applyProtection="1">
      <protection locked="0"/>
    </xf>
    <xf numFmtId="41" fontId="3" fillId="0" borderId="7" xfId="9" applyNumberFormat="1" applyFont="1" applyFill="1" applyBorder="1" applyAlignment="1" applyProtection="1">
      <alignment vertical="top"/>
      <protection locked="0"/>
    </xf>
    <xf numFmtId="41" fontId="2" fillId="0" borderId="9" xfId="9" applyNumberFormat="1" applyFont="1" applyFill="1" applyBorder="1" applyProtection="1">
      <protection locked="0"/>
    </xf>
    <xf numFmtId="41" fontId="2" fillId="0" borderId="13" xfId="3" applyNumberFormat="1" applyFont="1" applyFill="1" applyBorder="1" applyAlignment="1">
      <alignment horizontal="center" vertical="center" wrapText="1"/>
    </xf>
    <xf numFmtId="41" fontId="2" fillId="0" borderId="14" xfId="9" applyNumberFormat="1" applyFont="1" applyFill="1" applyBorder="1" applyProtection="1">
      <protection locked="0"/>
    </xf>
    <xf numFmtId="41" fontId="2" fillId="0" borderId="15" xfId="3" applyNumberFormat="1" applyFont="1" applyFill="1" applyBorder="1" applyAlignment="1">
      <alignment horizontal="center" vertical="center" wrapText="1"/>
    </xf>
    <xf numFmtId="41" fontId="2" fillId="0" borderId="16" xfId="9" applyNumberFormat="1" applyFont="1" applyFill="1" applyBorder="1" applyProtection="1">
      <protection locked="0"/>
    </xf>
    <xf numFmtId="41" fontId="3" fillId="0" borderId="16" xfId="9" applyNumberFormat="1" applyFont="1" applyFill="1" applyBorder="1" applyAlignment="1" applyProtection="1">
      <alignment horizontal="right"/>
      <protection locked="0"/>
    </xf>
    <xf numFmtId="41" fontId="3" fillId="0" borderId="16" xfId="9" applyNumberFormat="1" applyFont="1" applyFill="1" applyBorder="1" applyProtection="1">
      <protection locked="0"/>
    </xf>
    <xf numFmtId="41" fontId="2" fillId="0" borderId="17" xfId="9" applyNumberFormat="1" applyFont="1" applyFill="1" applyBorder="1" applyProtection="1">
      <protection locked="0"/>
    </xf>
    <xf numFmtId="41" fontId="2" fillId="0" borderId="4" xfId="9" applyNumberFormat="1" applyFont="1" applyFill="1" applyBorder="1" applyAlignment="1">
      <alignment horizontal="center" vertical="center" wrapText="1"/>
    </xf>
    <xf numFmtId="41" fontId="2" fillId="0" borderId="5" xfId="9" applyNumberFormat="1" applyFont="1" applyFill="1" applyBorder="1" applyAlignment="1">
      <alignment vertical="top" wrapText="1"/>
    </xf>
    <xf numFmtId="41" fontId="3" fillId="0" borderId="5" xfId="9" applyNumberFormat="1" applyFont="1" applyFill="1" applyBorder="1" applyAlignment="1">
      <alignment horizontal="left" vertical="top" wrapText="1" indent="1"/>
    </xf>
    <xf numFmtId="41" fontId="2" fillId="0" borderId="5" xfId="9" applyNumberFormat="1" applyFont="1" applyFill="1" applyBorder="1" applyAlignment="1">
      <alignment horizontal="left" vertical="top" wrapText="1"/>
    </xf>
    <xf numFmtId="41" fontId="2" fillId="0" borderId="6" xfId="9" applyNumberFormat="1" applyFont="1" applyFill="1" applyBorder="1" applyAlignment="1">
      <alignment vertical="center" wrapText="1"/>
    </xf>
    <xf numFmtId="41" fontId="2" fillId="0" borderId="18" xfId="9" applyNumberFormat="1" applyFont="1" applyFill="1" applyBorder="1" applyProtection="1">
      <protection locked="0"/>
    </xf>
    <xf numFmtId="41" fontId="3" fillId="0" borderId="18" xfId="9" applyNumberFormat="1" applyFont="1" applyFill="1" applyBorder="1" applyAlignment="1" applyProtection="1">
      <alignment horizontal="right"/>
      <protection locked="0"/>
    </xf>
    <xf numFmtId="41" fontId="3" fillId="0" borderId="18" xfId="9" applyNumberFormat="1" applyFont="1" applyFill="1" applyBorder="1" applyProtection="1">
      <protection locked="0"/>
    </xf>
    <xf numFmtId="41" fontId="2" fillId="0" borderId="19" xfId="9" applyNumberFormat="1" applyFont="1" applyFill="1" applyBorder="1" applyProtection="1">
      <protection locked="0"/>
    </xf>
    <xf numFmtId="41" fontId="3" fillId="0" borderId="19" xfId="9" applyNumberFormat="1" applyFont="1" applyFill="1" applyBorder="1" applyProtection="1">
      <protection locked="0"/>
    </xf>
    <xf numFmtId="41" fontId="2" fillId="0" borderId="20" xfId="3" applyNumberFormat="1" applyFont="1" applyFill="1" applyBorder="1" applyAlignment="1">
      <alignment horizontal="center" vertical="center" wrapText="1"/>
    </xf>
    <xf numFmtId="41" fontId="3" fillId="0" borderId="0" xfId="9" applyNumberFormat="1" applyFont="1" applyFill="1" applyBorder="1" applyAlignment="1" applyProtection="1">
      <alignment vertical="top"/>
      <protection locked="0"/>
    </xf>
    <xf numFmtId="41" fontId="2" fillId="2" borderId="12" xfId="9" applyNumberFormat="1" applyFont="1" applyFill="1" applyBorder="1" applyAlignment="1">
      <alignment horizontal="center" vertical="center" wrapText="1"/>
    </xf>
    <xf numFmtId="41" fontId="2" fillId="2" borderId="12" xfId="3" applyNumberFormat="1" applyFont="1" applyFill="1" applyBorder="1" applyAlignment="1">
      <alignment horizontal="center" vertical="center" wrapText="1"/>
    </xf>
    <xf numFmtId="41" fontId="2" fillId="2" borderId="7" xfId="3" applyNumberFormat="1" applyFont="1" applyFill="1" applyBorder="1" applyAlignment="1">
      <alignment horizontal="center" vertical="center" wrapText="1"/>
    </xf>
    <xf numFmtId="41" fontId="3" fillId="0" borderId="0" xfId="9" applyNumberFormat="1" applyFont="1" applyFill="1" applyBorder="1" applyAlignment="1">
      <alignment vertical="top" wrapText="1"/>
    </xf>
    <xf numFmtId="41" fontId="3" fillId="0" borderId="0" xfId="9" applyNumberFormat="1" applyFont="1" applyFill="1" applyBorder="1" applyAlignment="1">
      <alignment vertical="top"/>
    </xf>
    <xf numFmtId="41" fontId="2" fillId="0" borderId="0" xfId="9" applyNumberFormat="1" applyFont="1" applyAlignment="1" applyProtection="1">
      <alignment vertical="top"/>
    </xf>
    <xf numFmtId="41" fontId="3" fillId="0" borderId="0" xfId="9" applyNumberFormat="1" applyFont="1" applyFill="1" applyBorder="1" applyAlignment="1" applyProtection="1">
      <alignment vertical="top" wrapText="1"/>
      <protection locked="0"/>
    </xf>
    <xf numFmtId="41" fontId="3" fillId="0" borderId="11" xfId="9" applyNumberFormat="1" applyFont="1" applyFill="1" applyBorder="1" applyAlignment="1" applyProtection="1">
      <alignment vertical="top"/>
      <protection locked="0"/>
    </xf>
    <xf numFmtId="41" fontId="2" fillId="0" borderId="10" xfId="3" applyNumberFormat="1" applyFont="1" applyBorder="1" applyAlignment="1" applyProtection="1">
      <alignment horizontal="center" vertical="top" wrapText="1"/>
      <protection locked="0"/>
    </xf>
    <xf numFmtId="41" fontId="2" fillId="0" borderId="0" xfId="3" applyNumberFormat="1" applyFont="1" applyBorder="1" applyAlignment="1" applyProtection="1">
      <alignment horizontal="center" vertical="top" wrapText="1"/>
      <protection locked="0"/>
    </xf>
    <xf numFmtId="41" fontId="2" fillId="2" borderId="2" xfId="9" applyNumberFormat="1" applyFont="1" applyFill="1" applyBorder="1" applyAlignment="1" applyProtection="1">
      <alignment horizontal="center" vertical="center" wrapText="1"/>
      <protection locked="0"/>
    </xf>
    <xf numFmtId="41" fontId="2" fillId="2" borderId="1" xfId="9" applyNumberFormat="1" applyFont="1" applyFill="1" applyBorder="1" applyAlignment="1" applyProtection="1">
      <alignment horizontal="center" vertical="center" wrapText="1"/>
      <protection locked="0"/>
    </xf>
    <xf numFmtId="41" fontId="2" fillId="2" borderId="3" xfId="9" applyNumberFormat="1" applyFont="1" applyFill="1" applyBorder="1" applyAlignment="1" applyProtection="1">
      <alignment horizontal="center" vertical="center" wrapText="1"/>
      <protection locked="0"/>
    </xf>
    <xf numFmtId="41" fontId="2" fillId="0" borderId="0" xfId="3" applyNumberFormat="1" applyFont="1" applyBorder="1" applyAlignment="1" applyProtection="1">
      <alignment horizontal="center" vertical="top" wrapText="1"/>
      <protection locked="0"/>
    </xf>
    <xf numFmtId="166" fontId="2" fillId="0" borderId="0" xfId="3" applyNumberFormat="1" applyFont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922020</xdr:colOff>
      <xdr:row>1</xdr:row>
      <xdr:rowOff>7620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20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showGridLines="0" tabSelected="1" view="pageBreakPreview" zoomScaleNormal="100" zoomScaleSheetLayoutView="100" workbookViewId="0">
      <pane ySplit="2" topLeftCell="A3" activePane="bottomLeft" state="frozen"/>
      <selection pane="bottomLeft" activeCell="A2" sqref="A2"/>
    </sheetView>
  </sheetViews>
  <sheetFormatPr baseColWidth="10" defaultColWidth="12" defaultRowHeight="10.199999999999999" x14ac:dyDescent="0.2"/>
  <cols>
    <col min="1" max="1" width="57.85546875" style="34" customWidth="1"/>
    <col min="2" max="2" width="22.85546875" style="27" bestFit="1" customWidth="1"/>
    <col min="3" max="3" width="23.85546875" style="27" bestFit="1" customWidth="1"/>
    <col min="4" max="4" width="20.85546875" style="27" bestFit="1" customWidth="1"/>
    <col min="5" max="5" width="21.7109375" style="27" bestFit="1" customWidth="1"/>
    <col min="6" max="6" width="15" style="27" bestFit="1" customWidth="1"/>
    <col min="7" max="16384" width="12" style="1"/>
  </cols>
  <sheetData>
    <row r="1" spans="1:6" ht="39.9" customHeight="1" x14ac:dyDescent="0.2">
      <c r="A1" s="38" t="s">
        <v>28</v>
      </c>
      <c r="B1" s="39"/>
      <c r="C1" s="39"/>
      <c r="D1" s="39"/>
      <c r="E1" s="39"/>
      <c r="F1" s="40"/>
    </row>
    <row r="2" spans="1:6" s="2" customFormat="1" ht="50.1" customHeight="1" x14ac:dyDescent="0.2">
      <c r="A2" s="28" t="s">
        <v>3</v>
      </c>
      <c r="B2" s="29" t="s">
        <v>12</v>
      </c>
      <c r="C2" s="29" t="s">
        <v>13</v>
      </c>
      <c r="D2" s="29" t="s">
        <v>14</v>
      </c>
      <c r="E2" s="29" t="s">
        <v>5</v>
      </c>
      <c r="F2" s="29" t="s">
        <v>15</v>
      </c>
    </row>
    <row r="3" spans="1:6" s="2" customFormat="1" ht="9" customHeight="1" x14ac:dyDescent="0.2">
      <c r="A3" s="16"/>
      <c r="B3" s="11"/>
      <c r="C3" s="26"/>
      <c r="D3" s="26"/>
      <c r="E3" s="26"/>
      <c r="F3" s="9"/>
    </row>
    <row r="4" spans="1:6" x14ac:dyDescent="0.2">
      <c r="A4" s="17" t="s">
        <v>21</v>
      </c>
      <c r="B4" s="21">
        <f>SUM(B5:B7)</f>
        <v>15666739471.98</v>
      </c>
      <c r="C4" s="30"/>
      <c r="D4" s="30"/>
      <c r="E4" s="30"/>
      <c r="F4" s="24">
        <f t="shared" ref="F4:F7" si="0">SUM(B4:E4)</f>
        <v>15666739471.98</v>
      </c>
    </row>
    <row r="5" spans="1:6" x14ac:dyDescent="0.2">
      <c r="A5" s="18" t="s">
        <v>0</v>
      </c>
      <c r="B5" s="22">
        <v>15666739471.98</v>
      </c>
      <c r="C5" s="30"/>
      <c r="D5" s="30"/>
      <c r="E5" s="30"/>
      <c r="F5" s="25">
        <f t="shared" si="0"/>
        <v>15666739471.98</v>
      </c>
    </row>
    <row r="6" spans="1:6" x14ac:dyDescent="0.2">
      <c r="A6" s="18" t="s">
        <v>4</v>
      </c>
      <c r="B6" s="23">
        <v>0</v>
      </c>
      <c r="C6" s="30"/>
      <c r="D6" s="30"/>
      <c r="E6" s="30"/>
      <c r="F6" s="25">
        <f t="shared" si="0"/>
        <v>0</v>
      </c>
    </row>
    <row r="7" spans="1:6" x14ac:dyDescent="0.2">
      <c r="A7" s="18" t="s">
        <v>6</v>
      </c>
      <c r="B7" s="23">
        <v>0</v>
      </c>
      <c r="C7" s="30"/>
      <c r="D7" s="30"/>
      <c r="E7" s="30"/>
      <c r="F7" s="25">
        <f t="shared" si="0"/>
        <v>0</v>
      </c>
    </row>
    <row r="8" spans="1:6" ht="9" customHeight="1" x14ac:dyDescent="0.2">
      <c r="A8" s="18"/>
      <c r="B8" s="14"/>
      <c r="C8" s="5"/>
      <c r="D8" s="5"/>
      <c r="E8" s="5"/>
      <c r="F8" s="6"/>
    </row>
    <row r="9" spans="1:6" x14ac:dyDescent="0.2">
      <c r="A9" s="17" t="s">
        <v>22</v>
      </c>
      <c r="B9" s="30"/>
      <c r="C9" s="3">
        <f t="shared" ref="C9" si="1">SUM(C10:C14)</f>
        <v>865003326.12</v>
      </c>
      <c r="D9" s="3">
        <f>SUM(D10:D14)</f>
        <v>1141159533.8499999</v>
      </c>
      <c r="E9" s="30"/>
      <c r="F9" s="4">
        <f t="shared" ref="F9:F14" si="2">SUM(B9:E9)</f>
        <v>2006162859.9699998</v>
      </c>
    </row>
    <row r="10" spans="1:6" x14ac:dyDescent="0.2">
      <c r="A10" s="18" t="s">
        <v>7</v>
      </c>
      <c r="B10" s="30"/>
      <c r="C10" s="30"/>
      <c r="D10" s="7">
        <v>1141159533.8499999</v>
      </c>
      <c r="E10" s="30"/>
      <c r="F10" s="6">
        <f>SUM(B10:E10)</f>
        <v>1141159533.8499999</v>
      </c>
    </row>
    <row r="11" spans="1:6" x14ac:dyDescent="0.2">
      <c r="A11" s="18" t="s">
        <v>8</v>
      </c>
      <c r="B11" s="30"/>
      <c r="C11" s="5">
        <v>865003326.12</v>
      </c>
      <c r="D11" s="30"/>
      <c r="E11" s="30"/>
      <c r="F11" s="6">
        <f>SUM(B11:E11)</f>
        <v>865003326.12</v>
      </c>
    </row>
    <row r="12" spans="1:6" x14ac:dyDescent="0.2">
      <c r="A12" s="18" t="s">
        <v>9</v>
      </c>
      <c r="B12" s="30"/>
      <c r="C12" s="7">
        <v>0</v>
      </c>
      <c r="D12" s="30"/>
      <c r="E12" s="30"/>
      <c r="F12" s="6">
        <f t="shared" si="2"/>
        <v>0</v>
      </c>
    </row>
    <row r="13" spans="1:6" x14ac:dyDescent="0.2">
      <c r="A13" s="18" t="s">
        <v>1</v>
      </c>
      <c r="B13" s="30"/>
      <c r="C13" s="5">
        <v>0</v>
      </c>
      <c r="D13" s="30"/>
      <c r="E13" s="30"/>
      <c r="F13" s="6">
        <f t="shared" si="2"/>
        <v>0</v>
      </c>
    </row>
    <row r="14" spans="1:6" x14ac:dyDescent="0.2">
      <c r="A14" s="18" t="s">
        <v>2</v>
      </c>
      <c r="B14" s="30"/>
      <c r="C14" s="5">
        <v>0</v>
      </c>
      <c r="D14" s="30"/>
      <c r="E14" s="30"/>
      <c r="F14" s="6">
        <f t="shared" si="2"/>
        <v>0</v>
      </c>
    </row>
    <row r="15" spans="1:6" ht="9" customHeight="1" x14ac:dyDescent="0.2">
      <c r="A15" s="18"/>
      <c r="B15" s="14"/>
      <c r="C15" s="5"/>
      <c r="D15" s="5"/>
      <c r="E15" s="5"/>
      <c r="F15" s="6"/>
    </row>
    <row r="16" spans="1:6" ht="20.399999999999999" x14ac:dyDescent="0.2">
      <c r="A16" s="17" t="s">
        <v>23</v>
      </c>
      <c r="B16" s="30"/>
      <c r="C16" s="30"/>
      <c r="D16" s="30"/>
      <c r="E16" s="5">
        <f>SUM(E17:E18)</f>
        <v>0</v>
      </c>
      <c r="F16" s="6">
        <f t="shared" ref="F16:F20" si="3">SUM(B16:E16)</f>
        <v>0</v>
      </c>
    </row>
    <row r="17" spans="1:6" x14ac:dyDescent="0.2">
      <c r="A17" s="18" t="s">
        <v>10</v>
      </c>
      <c r="B17" s="30"/>
      <c r="C17" s="30"/>
      <c r="D17" s="30"/>
      <c r="E17" s="5">
        <v>0</v>
      </c>
      <c r="F17" s="6">
        <f t="shared" si="3"/>
        <v>0</v>
      </c>
    </row>
    <row r="18" spans="1:6" x14ac:dyDescent="0.2">
      <c r="A18" s="18" t="s">
        <v>11</v>
      </c>
      <c r="B18" s="30"/>
      <c r="C18" s="30"/>
      <c r="D18" s="30"/>
      <c r="E18" s="5">
        <v>0</v>
      </c>
      <c r="F18" s="6">
        <f t="shared" si="3"/>
        <v>0</v>
      </c>
    </row>
    <row r="19" spans="1:6" ht="9" customHeight="1" x14ac:dyDescent="0.2">
      <c r="A19" s="18"/>
      <c r="B19" s="14"/>
      <c r="C19" s="5"/>
      <c r="D19" s="5"/>
      <c r="E19" s="5"/>
      <c r="F19" s="6"/>
    </row>
    <row r="20" spans="1:6" x14ac:dyDescent="0.2">
      <c r="A20" s="17" t="s">
        <v>16</v>
      </c>
      <c r="B20" s="12">
        <f>B4+B9+B16</f>
        <v>15666739471.98</v>
      </c>
      <c r="C20" s="3">
        <f t="shared" ref="C20:E20" si="4">C4+C9+C16</f>
        <v>865003326.12</v>
      </c>
      <c r="D20" s="3">
        <f t="shared" si="4"/>
        <v>1141159533.8499999</v>
      </c>
      <c r="E20" s="3">
        <f t="shared" si="4"/>
        <v>0</v>
      </c>
      <c r="F20" s="4">
        <f t="shared" si="3"/>
        <v>17672902331.950001</v>
      </c>
    </row>
    <row r="21" spans="1:6" ht="9" customHeight="1" x14ac:dyDescent="0.2">
      <c r="A21" s="17"/>
      <c r="B21" s="12"/>
      <c r="C21" s="3"/>
      <c r="D21" s="3"/>
      <c r="E21" s="3"/>
      <c r="F21" s="4"/>
    </row>
    <row r="22" spans="1:6" ht="20.399999999999999" x14ac:dyDescent="0.2">
      <c r="A22" s="17" t="s">
        <v>17</v>
      </c>
      <c r="B22" s="12">
        <f>SUM(B23:B25)</f>
        <v>1273714805.6099999</v>
      </c>
      <c r="C22" s="30"/>
      <c r="D22" s="30"/>
      <c r="E22" s="30"/>
      <c r="F22" s="4">
        <f t="shared" ref="F22:F25" si="5">SUM(B22:E22)</f>
        <v>1273714805.6099999</v>
      </c>
    </row>
    <row r="23" spans="1:6" x14ac:dyDescent="0.2">
      <c r="A23" s="18" t="s">
        <v>0</v>
      </c>
      <c r="B23" s="13">
        <v>0</v>
      </c>
      <c r="C23" s="30"/>
      <c r="D23" s="30"/>
      <c r="E23" s="30"/>
      <c r="F23" s="6">
        <f t="shared" si="5"/>
        <v>0</v>
      </c>
    </row>
    <row r="24" spans="1:6" x14ac:dyDescent="0.2">
      <c r="A24" s="18" t="s">
        <v>4</v>
      </c>
      <c r="B24" s="14">
        <v>1273714805.6099999</v>
      </c>
      <c r="C24" s="30"/>
      <c r="D24" s="30"/>
      <c r="E24" s="30"/>
      <c r="F24" s="6">
        <f t="shared" si="5"/>
        <v>1273714805.6099999</v>
      </c>
    </row>
    <row r="25" spans="1:6" x14ac:dyDescent="0.2">
      <c r="A25" s="18" t="s">
        <v>6</v>
      </c>
      <c r="B25" s="14">
        <v>0</v>
      </c>
      <c r="C25" s="30"/>
      <c r="D25" s="30"/>
      <c r="E25" s="30"/>
      <c r="F25" s="6">
        <f t="shared" si="5"/>
        <v>0</v>
      </c>
    </row>
    <row r="26" spans="1:6" ht="9" customHeight="1" x14ac:dyDescent="0.2">
      <c r="A26" s="18"/>
      <c r="B26" s="14"/>
      <c r="C26" s="5"/>
      <c r="D26" s="5"/>
      <c r="E26" s="5"/>
      <c r="F26" s="6"/>
    </row>
    <row r="27" spans="1:6" ht="20.399999999999999" x14ac:dyDescent="0.2">
      <c r="A27" s="17" t="s">
        <v>18</v>
      </c>
      <c r="B27" s="30"/>
      <c r="C27" s="3">
        <f t="shared" ref="C27:D27" si="6">SUM(C28:C32)</f>
        <v>-983316172.49000001</v>
      </c>
      <c r="D27" s="3">
        <f t="shared" si="6"/>
        <v>250294474.12000012</v>
      </c>
      <c r="E27" s="30"/>
      <c r="F27" s="4">
        <f t="shared" ref="F27" si="7">SUM(B27:E27)</f>
        <v>-733021698.36999989</v>
      </c>
    </row>
    <row r="28" spans="1:6" x14ac:dyDescent="0.2">
      <c r="A28" s="18" t="s">
        <v>7</v>
      </c>
      <c r="B28" s="30"/>
      <c r="C28" s="30"/>
      <c r="D28" s="5">
        <v>1391454007.97</v>
      </c>
      <c r="E28" s="30"/>
      <c r="F28" s="6">
        <f>SUM(B28:E28)</f>
        <v>1391454007.97</v>
      </c>
    </row>
    <row r="29" spans="1:6" x14ac:dyDescent="0.2">
      <c r="A29" s="18" t="s">
        <v>8</v>
      </c>
      <c r="B29" s="30"/>
      <c r="C29" s="5">
        <v>-983316172.49000001</v>
      </c>
      <c r="D29" s="5">
        <f>-D10</f>
        <v>-1141159533.8499999</v>
      </c>
      <c r="E29" s="30"/>
      <c r="F29" s="6">
        <f>SUM(B29:E29)</f>
        <v>-2124475706.3399999</v>
      </c>
    </row>
    <row r="30" spans="1:6" x14ac:dyDescent="0.2">
      <c r="A30" s="18" t="s">
        <v>9</v>
      </c>
      <c r="B30" s="30"/>
      <c r="C30" s="30"/>
      <c r="D30" s="5">
        <v>0</v>
      </c>
      <c r="E30" s="30"/>
      <c r="F30" s="6">
        <f t="shared" ref="F30:F32" si="8">SUM(B30:E30)</f>
        <v>0</v>
      </c>
    </row>
    <row r="31" spans="1:6" x14ac:dyDescent="0.2">
      <c r="A31" s="18" t="s">
        <v>1</v>
      </c>
      <c r="B31" s="30"/>
      <c r="C31" s="30"/>
      <c r="D31" s="5">
        <v>0</v>
      </c>
      <c r="E31" s="30"/>
      <c r="F31" s="6">
        <f t="shared" si="8"/>
        <v>0</v>
      </c>
    </row>
    <row r="32" spans="1:6" x14ac:dyDescent="0.2">
      <c r="A32" s="18" t="s">
        <v>2</v>
      </c>
      <c r="B32" s="30"/>
      <c r="C32" s="30"/>
      <c r="D32" s="5">
        <v>0</v>
      </c>
      <c r="E32" s="30"/>
      <c r="F32" s="6">
        <f t="shared" si="8"/>
        <v>0</v>
      </c>
    </row>
    <row r="33" spans="1:6" ht="9" customHeight="1" x14ac:dyDescent="0.2">
      <c r="A33" s="18"/>
      <c r="B33" s="14"/>
      <c r="C33" s="5"/>
      <c r="D33" s="5"/>
      <c r="E33" s="5"/>
      <c r="F33" s="6"/>
    </row>
    <row r="34" spans="1:6" ht="20.399999999999999" x14ac:dyDescent="0.2">
      <c r="A34" s="19" t="s">
        <v>19</v>
      </c>
      <c r="B34" s="30"/>
      <c r="C34" s="30"/>
      <c r="D34" s="30"/>
      <c r="E34" s="5">
        <f t="shared" ref="E34" si="9">SUM(E35:E36)</f>
        <v>0</v>
      </c>
      <c r="F34" s="6">
        <f t="shared" ref="F34:F36" si="10">SUM(B34:E34)</f>
        <v>0</v>
      </c>
    </row>
    <row r="35" spans="1:6" x14ac:dyDescent="0.2">
      <c r="A35" s="18" t="s">
        <v>10</v>
      </c>
      <c r="B35" s="30"/>
      <c r="C35" s="30"/>
      <c r="D35" s="30"/>
      <c r="E35" s="5">
        <v>0</v>
      </c>
      <c r="F35" s="6">
        <f t="shared" si="10"/>
        <v>0</v>
      </c>
    </row>
    <row r="36" spans="1:6" x14ac:dyDescent="0.2">
      <c r="A36" s="18" t="s">
        <v>11</v>
      </c>
      <c r="B36" s="30"/>
      <c r="C36" s="30"/>
      <c r="D36" s="30"/>
      <c r="E36" s="5">
        <v>0</v>
      </c>
      <c r="F36" s="6">
        <f t="shared" si="10"/>
        <v>0</v>
      </c>
    </row>
    <row r="37" spans="1:6" ht="9" customHeight="1" x14ac:dyDescent="0.2">
      <c r="A37" s="18"/>
      <c r="B37" s="14"/>
      <c r="C37" s="5"/>
      <c r="D37" s="5"/>
      <c r="E37" s="5"/>
      <c r="F37" s="6"/>
    </row>
    <row r="38" spans="1:6" ht="20.100000000000001" customHeight="1" x14ac:dyDescent="0.2">
      <c r="A38" s="20" t="s">
        <v>20</v>
      </c>
      <c r="B38" s="15">
        <f>B20+B22+B27+B34</f>
        <v>16940454277.59</v>
      </c>
      <c r="C38" s="10">
        <f t="shared" ref="C38:E38" si="11">C20+C22+C27+C34</f>
        <v>-118312846.37</v>
      </c>
      <c r="D38" s="10">
        <f t="shared" si="11"/>
        <v>1391454007.97</v>
      </c>
      <c r="E38" s="10">
        <f t="shared" si="11"/>
        <v>0</v>
      </c>
      <c r="F38" s="8">
        <f t="shared" ref="F38" si="12">SUM(B38:E38)</f>
        <v>18213595439.189999</v>
      </c>
    </row>
    <row r="39" spans="1:6" x14ac:dyDescent="0.2">
      <c r="A39" s="31"/>
      <c r="B39" s="32"/>
      <c r="C39" s="32"/>
      <c r="D39" s="32"/>
      <c r="E39" s="32"/>
      <c r="F39" s="32"/>
    </row>
    <row r="40" spans="1:6" x14ac:dyDescent="0.2">
      <c r="A40" s="33" t="s">
        <v>24</v>
      </c>
    </row>
    <row r="47" spans="1:6" x14ac:dyDescent="0.2">
      <c r="C47" s="35"/>
      <c r="D47" s="35"/>
    </row>
    <row r="48" spans="1:6" x14ac:dyDescent="0.2">
      <c r="A48" s="36" t="s">
        <v>25</v>
      </c>
      <c r="C48" s="41" t="s">
        <v>26</v>
      </c>
      <c r="D48" s="41"/>
    </row>
    <row r="49" spans="1:4" ht="11.25" customHeight="1" x14ac:dyDescent="0.2">
      <c r="A49" s="37" t="s">
        <v>27</v>
      </c>
      <c r="C49" s="42" t="s">
        <v>29</v>
      </c>
      <c r="D49" s="42"/>
    </row>
  </sheetData>
  <sheetProtection formatCells="0" formatColumns="0" formatRows="0" autoFilter="0"/>
  <mergeCells count="3">
    <mergeCell ref="A1:F1"/>
    <mergeCell ref="C48:D48"/>
    <mergeCell ref="C49:D49"/>
  </mergeCells>
  <pageMargins left="0.7" right="0.46" top="0.38" bottom="0.55000000000000004" header="0.3" footer="0.3"/>
  <pageSetup scale="88" orientation="landscape" r:id="rId1"/>
  <ignoredErrors>
    <ignoredError sqref="F4:F39 B4:D14 B20:E38 E1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2018-10-22T14:45:16Z</cp:lastPrinted>
  <dcterms:created xsi:type="dcterms:W3CDTF">2012-12-11T20:30:33Z</dcterms:created>
  <dcterms:modified xsi:type="dcterms:W3CDTF">2018-10-26T16:10:58Z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